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SOM/Sotsiaalkindlustusamet/Pepleri tn 35/"/>
    </mc:Choice>
  </mc:AlternateContent>
  <xr:revisionPtr revIDLastSave="54" documentId="13_ncr:1_{0125938A-49C7-4E14-811C-25AC5D20D353}" xr6:coauthVersionLast="47" xr6:coauthVersionMax="47" xr10:uidLastSave="{7B9DCB6E-AD4B-460B-B9D0-9625642DF431}"/>
  <bookViews>
    <workbookView xWindow="22932" yWindow="-108" windowWidth="30936" windowHeight="16896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3" i="2" s="1"/>
  <c r="E14" i="2"/>
  <c r="E16" i="2"/>
  <c r="E17" i="2" l="1"/>
  <c r="E18" i="2" s="1"/>
</calcChain>
</file>

<file path=xl/sharedStrings.xml><?xml version="1.0" encoding="utf-8"?>
<sst xmlns="http://schemas.openxmlformats.org/spreadsheetml/2006/main" count="18" uniqueCount="18">
  <si>
    <t>Lisa nr 1</t>
  </si>
  <si>
    <t>Üürilepingu nr Ü17379/19 lisale nr 6.2</t>
  </si>
  <si>
    <t>Tööde loetelu ja eeldatav maksumus - Pepleri tn 35, Tartu</t>
  </si>
  <si>
    <t>II ja III korruse puhkealade valgustus, nõrk- ja tugevvoolu tööd</t>
  </si>
  <si>
    <t>Jrk
nr</t>
  </si>
  <si>
    <t xml:space="preserve">Töö nimetus </t>
  </si>
  <si>
    <t>Eeldatav maksumus, EUR, km-ta</t>
  </si>
  <si>
    <t>Nõrkvoolutööd</t>
  </si>
  <si>
    <t>Tugevvoolutööd</t>
  </si>
  <si>
    <t>Valgustus</t>
  </si>
  <si>
    <t>Teostusjoonised, ilma mudelita</t>
  </si>
  <si>
    <t>Tööde maksumus ilma reservita</t>
  </si>
  <si>
    <t>Tellija reserv</t>
  </si>
  <si>
    <t>Tööde maksumus koos reserviga:</t>
  </si>
  <si>
    <t>RKAS projektijuhtimise kulu</t>
  </si>
  <si>
    <t>Tööde maksumus kokku km-ta</t>
  </si>
  <si>
    <t>Käibemaks</t>
  </si>
  <si>
    <t>Tööde maksumus kokku koos km-ga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</si>
</sst>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5" fillId="0" borderId="0"/>
    <xf numFmtId="0" fontId="6" fillId="0" borderId="0"/>
    <xf numFmtId="0" fontId="4" fillId="0" borderId="0"/>
    <xf numFmtId="0" fontId="3" fillId="0" borderId="0"/>
    <xf numFmtId="0" fontId="6" fillId="0" borderId="0"/>
    <xf numFmtId="0" fontId="7" fillId="0" borderId="0"/>
  </cellStyleXfs>
  <cellXfs count="45">
    <xf numFmtId="0" fontId="0" fillId="0" borderId="0" xfId="0"/>
    <xf numFmtId="0" fontId="9" fillId="0" borderId="0" xfId="1" applyFont="1" applyAlignment="1">
      <alignment horizontal="right"/>
    </xf>
    <xf numFmtId="0" fontId="10" fillId="0" borderId="0" xfId="1" applyFont="1" applyAlignment="1">
      <alignment horizontal="right"/>
    </xf>
    <xf numFmtId="0" fontId="9" fillId="0" borderId="0" xfId="0" applyFont="1" applyAlignment="1">
      <alignment vertical="center"/>
    </xf>
    <xf numFmtId="0" fontId="3" fillId="0" borderId="0" xfId="0" applyFont="1"/>
    <xf numFmtId="0" fontId="9" fillId="0" borderId="3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10" xfId="0" applyFont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8" fillId="0" borderId="1" xfId="0" applyFont="1" applyBorder="1"/>
    <xf numFmtId="0" fontId="10" fillId="0" borderId="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9" fontId="10" fillId="0" borderId="17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8" fillId="2" borderId="18" xfId="0" applyFont="1" applyFill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9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6" xfId="0" applyFont="1" applyBorder="1"/>
    <xf numFmtId="0" fontId="2" fillId="0" borderId="16" xfId="0" applyFont="1" applyBorder="1" applyAlignment="1">
      <alignment horizontal="right"/>
    </xf>
    <xf numFmtId="0" fontId="2" fillId="2" borderId="13" xfId="0" applyFont="1" applyFill="1" applyBorder="1"/>
    <xf numFmtId="0" fontId="2" fillId="0" borderId="9" xfId="0" applyFont="1" applyBorder="1" applyAlignment="1">
      <alignment horizontal="right"/>
    </xf>
    <xf numFmtId="9" fontId="2" fillId="0" borderId="19" xfId="0" applyNumberFormat="1" applyFont="1" applyBorder="1" applyAlignment="1">
      <alignment horizontal="right"/>
    </xf>
    <xf numFmtId="0" fontId="2" fillId="0" borderId="6" xfId="0" applyFont="1" applyBorder="1"/>
    <xf numFmtId="4" fontId="2" fillId="0" borderId="0" xfId="0" applyNumberFormat="1" applyFont="1"/>
    <xf numFmtId="0" fontId="1" fillId="0" borderId="0" xfId="0" applyFont="1"/>
    <xf numFmtId="3" fontId="10" fillId="0" borderId="22" xfId="0" applyNumberFormat="1" applyFont="1" applyBorder="1" applyAlignment="1">
      <alignment vertical="center" wrapText="1"/>
    </xf>
    <xf numFmtId="3" fontId="10" fillId="0" borderId="21" xfId="0" applyNumberFormat="1" applyFont="1" applyBorder="1" applyAlignment="1">
      <alignment vertical="center" wrapText="1"/>
    </xf>
    <xf numFmtId="3" fontId="9" fillId="0" borderId="22" xfId="0" applyNumberFormat="1" applyFont="1" applyBorder="1" applyAlignment="1">
      <alignment vertical="center" wrapText="1"/>
    </xf>
    <xf numFmtId="3" fontId="10" fillId="0" borderId="23" xfId="0" applyNumberFormat="1" applyFont="1" applyBorder="1" applyAlignment="1">
      <alignment vertical="center" wrapText="1"/>
    </xf>
    <xf numFmtId="3" fontId="9" fillId="2" borderId="15" xfId="0" applyNumberFormat="1" applyFont="1" applyFill="1" applyBorder="1" applyAlignment="1">
      <alignment vertical="center" wrapText="1"/>
    </xf>
    <xf numFmtId="3" fontId="10" fillId="0" borderId="24" xfId="0" applyNumberFormat="1" applyFont="1" applyBorder="1" applyAlignment="1">
      <alignment vertical="center" wrapText="1"/>
    </xf>
    <xf numFmtId="3" fontId="9" fillId="0" borderId="25" xfId="0" applyNumberFormat="1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</cellXfs>
  <cellStyles count="8"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" xfId="0" builtinId="0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zoomScaleNormal="100" workbookViewId="0">
      <pane ySplit="7" topLeftCell="A11" activePane="bottomLeft" state="frozen"/>
      <selection pane="bottomLeft" activeCell="H22" sqref="H22"/>
    </sheetView>
  </sheetViews>
  <sheetFormatPr defaultColWidth="9.33203125" defaultRowHeight="15" x14ac:dyDescent="0.25"/>
  <cols>
    <col min="1" max="1" width="4.33203125" style="4" customWidth="1"/>
    <col min="2" max="2" width="5.5" style="4" customWidth="1"/>
    <col min="3" max="3" width="83" style="4" customWidth="1"/>
    <col min="4" max="4" width="6.33203125" style="4" customWidth="1"/>
    <col min="5" max="5" width="18.1640625" style="14" customWidth="1"/>
    <col min="6" max="16384" width="9.33203125" style="4"/>
  </cols>
  <sheetData>
    <row r="1" spans="1:8" x14ac:dyDescent="0.25">
      <c r="A1" s="25"/>
      <c r="B1" s="25"/>
      <c r="C1" s="25"/>
      <c r="D1" s="25"/>
      <c r="E1" s="1" t="s">
        <v>0</v>
      </c>
      <c r="F1" s="25"/>
      <c r="G1" s="25"/>
      <c r="H1" s="25"/>
    </row>
    <row r="2" spans="1:8" x14ac:dyDescent="0.25">
      <c r="A2" s="25"/>
      <c r="B2" s="25"/>
      <c r="C2" s="25"/>
      <c r="D2" s="25"/>
      <c r="E2" s="2" t="s">
        <v>1</v>
      </c>
      <c r="F2" s="25"/>
      <c r="G2" s="25"/>
      <c r="H2" s="25"/>
    </row>
    <row r="4" spans="1:8" x14ac:dyDescent="0.25">
      <c r="A4" s="25"/>
      <c r="B4" s="41" t="s">
        <v>2</v>
      </c>
      <c r="C4" s="41"/>
      <c r="D4" s="41"/>
      <c r="E4" s="41"/>
      <c r="F4" s="25"/>
      <c r="G4" s="25"/>
      <c r="H4" s="25"/>
    </row>
    <row r="5" spans="1:8" x14ac:dyDescent="0.25">
      <c r="A5" s="25"/>
      <c r="B5" s="25"/>
      <c r="C5" s="42" t="s">
        <v>3</v>
      </c>
      <c r="D5" s="42"/>
      <c r="E5" s="42"/>
      <c r="F5" s="25"/>
      <c r="G5" s="25"/>
      <c r="H5" s="25"/>
    </row>
    <row r="6" spans="1:8" ht="15.75" thickBot="1" x14ac:dyDescent="0.3">
      <c r="A6" s="25"/>
      <c r="B6" s="3"/>
      <c r="C6" s="25"/>
      <c r="D6" s="25"/>
      <c r="E6" s="24"/>
      <c r="F6" s="25"/>
      <c r="G6" s="25"/>
      <c r="H6" s="25"/>
    </row>
    <row r="7" spans="1:8" ht="45" x14ac:dyDescent="0.25">
      <c r="A7" s="25"/>
      <c r="B7" s="5" t="s">
        <v>4</v>
      </c>
      <c r="C7" s="6" t="s">
        <v>5</v>
      </c>
      <c r="D7" s="17"/>
      <c r="E7" s="23" t="s">
        <v>6</v>
      </c>
      <c r="F7" s="25"/>
      <c r="G7" s="25"/>
      <c r="H7" s="25"/>
    </row>
    <row r="8" spans="1:8" x14ac:dyDescent="0.25">
      <c r="A8" s="25"/>
      <c r="B8" s="7">
        <v>1</v>
      </c>
      <c r="C8" s="8" t="s">
        <v>7</v>
      </c>
      <c r="D8" s="18"/>
      <c r="E8" s="34">
        <v>1500</v>
      </c>
      <c r="F8" s="25"/>
      <c r="G8" s="25"/>
      <c r="H8" s="25"/>
    </row>
    <row r="9" spans="1:8" x14ac:dyDescent="0.25">
      <c r="A9" s="25"/>
      <c r="B9" s="7">
        <v>2</v>
      </c>
      <c r="C9" s="8" t="s">
        <v>8</v>
      </c>
      <c r="D9" s="18"/>
      <c r="E9" s="34">
        <v>1000</v>
      </c>
      <c r="F9" s="25"/>
      <c r="G9" s="25"/>
      <c r="H9" s="25"/>
    </row>
    <row r="10" spans="1:8" x14ac:dyDescent="0.25">
      <c r="A10" s="25"/>
      <c r="B10" s="7">
        <v>3</v>
      </c>
      <c r="C10" s="8" t="s">
        <v>9</v>
      </c>
      <c r="D10" s="18"/>
      <c r="E10" s="34">
        <v>1000</v>
      </c>
      <c r="F10" s="25"/>
      <c r="G10" s="25"/>
      <c r="H10" s="25"/>
    </row>
    <row r="11" spans="1:8" x14ac:dyDescent="0.25">
      <c r="A11" s="25"/>
      <c r="B11" s="7">
        <v>4</v>
      </c>
      <c r="C11" s="8" t="s">
        <v>10</v>
      </c>
      <c r="D11" s="18"/>
      <c r="E11" s="34">
        <v>2000</v>
      </c>
      <c r="F11" s="25"/>
      <c r="G11" s="25"/>
      <c r="H11" s="25"/>
    </row>
    <row r="12" spans="1:8" x14ac:dyDescent="0.25">
      <c r="A12" s="25"/>
      <c r="B12" s="16"/>
      <c r="C12" s="26"/>
      <c r="D12" s="27" t="s">
        <v>11</v>
      </c>
      <c r="E12" s="35">
        <f>SUM(E8:E11)</f>
        <v>5500</v>
      </c>
      <c r="F12" s="25"/>
      <c r="G12" s="25"/>
      <c r="H12" s="25"/>
    </row>
    <row r="13" spans="1:8" ht="15" customHeight="1" x14ac:dyDescent="0.25">
      <c r="A13" s="25"/>
      <c r="B13" s="7"/>
      <c r="C13" s="9" t="s">
        <v>12</v>
      </c>
      <c r="D13" s="19">
        <v>0.1</v>
      </c>
      <c r="E13" s="34">
        <f>E12*D13</f>
        <v>550</v>
      </c>
      <c r="F13" s="25"/>
      <c r="G13" s="25"/>
      <c r="H13" s="25"/>
    </row>
    <row r="14" spans="1:8" ht="15" customHeight="1" x14ac:dyDescent="0.25">
      <c r="A14" s="25"/>
      <c r="B14" s="7"/>
      <c r="C14" s="15"/>
      <c r="D14" s="20" t="s">
        <v>13</v>
      </c>
      <c r="E14" s="36">
        <f>E12+E13</f>
        <v>6050</v>
      </c>
      <c r="F14" s="25"/>
      <c r="G14" s="33"/>
      <c r="H14" s="25"/>
    </row>
    <row r="15" spans="1:8" ht="15.75" thickBot="1" x14ac:dyDescent="0.3">
      <c r="A15" s="25"/>
      <c r="B15" s="10"/>
      <c r="C15" s="43" t="s">
        <v>14</v>
      </c>
      <c r="D15" s="44"/>
      <c r="E15" s="37">
        <v>1890</v>
      </c>
      <c r="F15" s="25"/>
      <c r="G15" s="25"/>
      <c r="H15" s="25"/>
    </row>
    <row r="16" spans="1:8" ht="15.75" thickBot="1" x14ac:dyDescent="0.3">
      <c r="A16" s="25"/>
      <c r="B16" s="11"/>
      <c r="C16" s="28"/>
      <c r="D16" s="21" t="s">
        <v>15</v>
      </c>
      <c r="E16" s="38">
        <f>E14+E15</f>
        <v>7940</v>
      </c>
      <c r="F16" s="25"/>
      <c r="G16" s="25"/>
      <c r="H16" s="25"/>
    </row>
    <row r="17" spans="1:8" x14ac:dyDescent="0.25">
      <c r="A17" s="25"/>
      <c r="B17" s="12"/>
      <c r="C17" s="29" t="s">
        <v>16</v>
      </c>
      <c r="D17" s="30">
        <v>0.2</v>
      </c>
      <c r="E17" s="39">
        <f>D17*E16</f>
        <v>1588</v>
      </c>
      <c r="F17" s="25"/>
      <c r="G17" s="25"/>
      <c r="H17" s="25"/>
    </row>
    <row r="18" spans="1:8" ht="15.75" thickBot="1" x14ac:dyDescent="0.3">
      <c r="A18" s="25"/>
      <c r="B18" s="13"/>
      <c r="C18" s="31"/>
      <c r="D18" s="22" t="s">
        <v>17</v>
      </c>
      <c r="E18" s="40">
        <f>E16+E17</f>
        <v>9528</v>
      </c>
      <c r="F18" s="25"/>
      <c r="G18" s="25"/>
      <c r="H18" s="25"/>
    </row>
    <row r="20" spans="1:8" x14ac:dyDescent="0.25">
      <c r="A20" s="25"/>
      <c r="B20" s="25"/>
      <c r="C20" s="25"/>
      <c r="D20" s="25"/>
      <c r="E20" s="24"/>
      <c r="F20" s="25"/>
      <c r="G20" s="25"/>
      <c r="H20" s="32"/>
    </row>
    <row r="21" spans="1:8" x14ac:dyDescent="0.25">
      <c r="A21" s="25"/>
      <c r="B21" s="25"/>
      <c r="C21" s="25"/>
      <c r="D21" s="25"/>
      <c r="E21" s="24"/>
      <c r="F21" s="25"/>
      <c r="G21" s="25"/>
      <c r="H21" s="25"/>
    </row>
    <row r="22" spans="1:8" x14ac:dyDescent="0.25">
      <c r="A22" s="25"/>
      <c r="B22" s="25"/>
      <c r="C22" s="25"/>
      <c r="D22" s="25"/>
      <c r="E22" s="24"/>
      <c r="F22" s="25"/>
      <c r="G22" s="25"/>
      <c r="H22" s="25"/>
    </row>
    <row r="23" spans="1:8" x14ac:dyDescent="0.25">
      <c r="A23" s="25"/>
      <c r="B23" s="25"/>
      <c r="C23" s="25"/>
      <c r="D23" s="25"/>
      <c r="E23" s="24"/>
      <c r="F23" s="25"/>
      <c r="G23" s="25"/>
      <c r="H23" s="25"/>
    </row>
    <row r="24" spans="1:8" x14ac:dyDescent="0.25">
      <c r="A24" s="25"/>
      <c r="B24" s="25"/>
      <c r="C24" s="25"/>
      <c r="D24" s="25"/>
      <c r="E24" s="24"/>
      <c r="F24" s="25"/>
      <c r="G24" s="25"/>
      <c r="H24" s="25"/>
    </row>
    <row r="25" spans="1:8" x14ac:dyDescent="0.25">
      <c r="A25" s="25"/>
      <c r="B25" s="25"/>
      <c r="C25" s="25"/>
      <c r="D25" s="25"/>
      <c r="E25" s="24"/>
      <c r="F25" s="25"/>
      <c r="G25" s="25"/>
      <c r="H25" s="25"/>
    </row>
    <row r="26" spans="1:8" x14ac:dyDescent="0.25">
      <c r="A26" s="25"/>
      <c r="B26" s="25"/>
      <c r="C26" s="25"/>
      <c r="D26" s="25"/>
      <c r="E26" s="24"/>
      <c r="F26" s="25"/>
      <c r="G26" s="25"/>
      <c r="H26" s="25"/>
    </row>
  </sheetData>
  <mergeCells count="3">
    <mergeCell ref="B4:E4"/>
    <mergeCell ref="C5:E5"/>
    <mergeCell ref="C15:D1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6" ma:contentTypeDescription="Create a new document." ma:contentTypeScope="" ma:versionID="efcef6f8485b4785fb830dd5888b8fa2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4a961b49b7300377d410957567efa52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C652D48-C305-4DD2-AB2C-3B5186208A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Kristin Tamm</cp:lastModifiedBy>
  <cp:revision/>
  <dcterms:created xsi:type="dcterms:W3CDTF">2016-11-01T06:43:12Z</dcterms:created>
  <dcterms:modified xsi:type="dcterms:W3CDTF">2023-12-06T07:43:58Z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Order">
    <vt:r8>5471600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